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75" windowWidth="19875" windowHeight="8985"/>
  </bookViews>
  <sheets>
    <sheet name="Cost of training extra doctors" sheetId="2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F20" i="2"/>
  <c r="E20"/>
  <c r="C10"/>
  <c r="E2"/>
  <c r="D2"/>
</calcChain>
</file>

<file path=xl/sharedStrings.xml><?xml version="1.0" encoding="utf-8"?>
<sst xmlns="http://schemas.openxmlformats.org/spreadsheetml/2006/main" count="18" uniqueCount="16">
  <si>
    <t xml:space="preserve">WHO No. of doctors per 100,000 population </t>
  </si>
  <si>
    <t>Number Per 100,000 Population</t>
  </si>
  <si>
    <t>Number of registered doctors</t>
  </si>
  <si>
    <t>Required Numbers</t>
  </si>
  <si>
    <t>Deficit</t>
  </si>
  <si>
    <t>Cost of Training a Doctor</t>
  </si>
  <si>
    <t>Shortage</t>
  </si>
  <si>
    <t>Total cost of training</t>
  </si>
  <si>
    <t>Source National Human Resources Health Annual Report 2010</t>
  </si>
  <si>
    <t>Projecting future needs</t>
  </si>
  <si>
    <t>Doctors required to meet WHO Standards now with current population of 41 million</t>
  </si>
  <si>
    <t>Current population</t>
  </si>
  <si>
    <t>Doctors required to meet WHO Standards now with current population</t>
  </si>
  <si>
    <t>Population in 2034</t>
  </si>
  <si>
    <t>Number  required in 2034</t>
  </si>
  <si>
    <t>The figure does not take into account increased capacity in training institutions and doctors emigration or natural attrition</t>
  </si>
</sst>
</file>

<file path=xl/styles.xml><?xml version="1.0" encoding="utf-8"?>
<styleSheet xmlns="http://schemas.openxmlformats.org/spreadsheetml/2006/main">
  <numFmts count="1">
    <numFmt numFmtId="164" formatCode="#,##0;[Red]#,##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Consolas"/>
      <family val="3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3" fontId="0" fillId="0" borderId="0" xfId="0" applyNumberFormat="1"/>
    <xf numFmtId="1" fontId="0" fillId="0" borderId="0" xfId="0" applyNumberFormat="1"/>
    <xf numFmtId="37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0" fillId="2" borderId="0" xfId="0" applyFill="1"/>
    <xf numFmtId="164" fontId="0" fillId="0" borderId="0" xfId="0" applyNumberFormat="1" applyFont="1"/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3" fontId="0" fillId="0" borderId="0" xfId="0" applyNumberFormat="1" applyAlignment="1"/>
    <xf numFmtId="0" fontId="0" fillId="2" borderId="0" xfId="0" applyFill="1" applyAlignment="1"/>
    <xf numFmtId="0" fontId="0" fillId="0" borderId="0" xfId="0" applyAlignme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topLeftCell="A3" workbookViewId="0">
      <selection activeCell="C10" sqref="C10"/>
    </sheetView>
  </sheetViews>
  <sheetFormatPr defaultRowHeight="15"/>
  <cols>
    <col min="1" max="1" width="25.5703125" customWidth="1"/>
    <col min="2" max="2" width="27.42578125" customWidth="1"/>
    <col min="3" max="3" width="22.42578125" style="14" customWidth="1"/>
    <col min="4" max="4" width="20.28515625" customWidth="1"/>
    <col min="5" max="5" width="14.42578125" customWidth="1"/>
    <col min="6" max="6" width="16.7109375" customWidth="1"/>
  </cols>
  <sheetData>
    <row r="1" spans="1:5" ht="30">
      <c r="A1" s="9" t="s">
        <v>0</v>
      </c>
      <c r="B1" s="2" t="s">
        <v>1</v>
      </c>
      <c r="C1" s="11" t="s">
        <v>2</v>
      </c>
      <c r="D1" s="1" t="s">
        <v>3</v>
      </c>
      <c r="E1" s="1" t="s">
        <v>4</v>
      </c>
    </row>
    <row r="2" spans="1:5">
      <c r="A2" s="1">
        <v>36</v>
      </c>
      <c r="B2">
        <v>17</v>
      </c>
      <c r="C2" s="12">
        <v>6897</v>
      </c>
      <c r="D2" s="4">
        <f>(A2*C2)/17</f>
        <v>14605.411764705883</v>
      </c>
      <c r="E2" s="4">
        <f>D2-C2</f>
        <v>7708.4117647058829</v>
      </c>
    </row>
    <row r="3" spans="1:5">
      <c r="C3" s="5"/>
    </row>
    <row r="8" spans="1:5">
      <c r="A8" s="1"/>
      <c r="C8" s="6"/>
    </row>
    <row r="9" spans="1:5">
      <c r="A9" s="7" t="s">
        <v>5</v>
      </c>
      <c r="B9" s="7" t="s">
        <v>6</v>
      </c>
      <c r="C9" s="13" t="s">
        <v>7</v>
      </c>
      <c r="D9" s="7"/>
      <c r="E9" s="7"/>
    </row>
    <row r="10" spans="1:5">
      <c r="A10" s="8">
        <v>4200000</v>
      </c>
      <c r="B10">
        <v>7708</v>
      </c>
      <c r="C10" s="10">
        <f>A10*B10</f>
        <v>32373600000</v>
      </c>
    </row>
    <row r="13" spans="1:5">
      <c r="A13" s="1" t="s">
        <v>8</v>
      </c>
    </row>
    <row r="16" spans="1:5">
      <c r="A16" s="1" t="s">
        <v>9</v>
      </c>
      <c r="B16" t="s">
        <v>10</v>
      </c>
    </row>
    <row r="17" spans="1:6">
      <c r="A17" s="1"/>
    </row>
    <row r="19" spans="1:6" ht="45">
      <c r="A19" s="9" t="s">
        <v>11</v>
      </c>
      <c r="B19" s="2" t="s">
        <v>12</v>
      </c>
      <c r="C19" s="2" t="s">
        <v>1</v>
      </c>
      <c r="D19" s="9" t="s">
        <v>13</v>
      </c>
      <c r="E19" s="9" t="s">
        <v>14</v>
      </c>
      <c r="F19" s="9" t="s">
        <v>4</v>
      </c>
    </row>
    <row r="20" spans="1:6">
      <c r="A20" s="3">
        <v>41000000</v>
      </c>
      <c r="B20" s="3">
        <v>14605</v>
      </c>
      <c r="C20" s="14">
        <v>36</v>
      </c>
      <c r="D20" s="3">
        <v>62000000</v>
      </c>
      <c r="E20" s="4">
        <f>(D20/A20)*B20</f>
        <v>22085.609756097561</v>
      </c>
      <c r="F20" s="3">
        <f>E20-C2</f>
        <v>15188.609756097561</v>
      </c>
    </row>
    <row r="25" spans="1:6">
      <c r="A25" s="16" t="s">
        <v>15</v>
      </c>
    </row>
    <row r="26" spans="1:6">
      <c r="A26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Cost of training extra doctors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dotieno</dc:creator>
  <cp:lastModifiedBy>dotieno</cp:lastModifiedBy>
  <dcterms:created xsi:type="dcterms:W3CDTF">2013-02-01T12:25:54Z</dcterms:created>
  <dcterms:modified xsi:type="dcterms:W3CDTF">2013-02-18T07:27:21Z</dcterms:modified>
</cp:coreProperties>
</file>